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工程项目总造价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44525"/>
</workbook>
</file>

<file path=xl/sharedStrings.xml><?xml version="1.0" encoding="utf-8"?>
<sst xmlns="http://schemas.openxmlformats.org/spreadsheetml/2006/main" count="25" uniqueCount="25">
  <si>
    <t>工程项目总造价表</t>
  </si>
  <si>
    <t>项目名称：西安市儿童医院消化内镜中心改造</t>
  </si>
  <si>
    <t>序号</t>
  </si>
  <si>
    <t>工程名称</t>
  </si>
  <si>
    <t>金额</t>
  </si>
  <si>
    <t>1</t>
  </si>
  <si>
    <t>西安市儿童医院消化内镜中心改造</t>
  </si>
  <si>
    <t>1.1</t>
  </si>
  <si>
    <t>装饰装修</t>
  </si>
  <si>
    <t>1.2</t>
  </si>
  <si>
    <t>电气工程</t>
  </si>
  <si>
    <t>1.3</t>
  </si>
  <si>
    <t>给排水工程</t>
  </si>
  <si>
    <t>1.4</t>
  </si>
  <si>
    <t>消防工程</t>
  </si>
  <si>
    <t>1.5</t>
  </si>
  <si>
    <t>通风空调工程</t>
  </si>
  <si>
    <t>1.6</t>
  </si>
  <si>
    <t>采暖工程</t>
  </si>
  <si>
    <t>1.7</t>
  </si>
  <si>
    <t>火灾报警工程</t>
  </si>
  <si>
    <t>1.8</t>
  </si>
  <si>
    <t>弱电工程</t>
  </si>
  <si>
    <t>暂列金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</si>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</sst>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8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3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9" borderId="10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3" borderId="13" applyNumberFormat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18" fillId="14" borderId="14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0" fillId="0" borderId="0"/>
  </cellStyleXfs>
  <cellXfs count="16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wrapText="1"/>
    </xf>
    <xf numFmtId="0" fontId="2" fillId="3" borderId="1" xfId="49" applyFont="1" applyFill="1" applyBorder="1" applyAlignment="1">
      <alignment horizontal="center" vertical="center" wrapText="1"/>
    </xf>
    <xf numFmtId="0" fontId="2" fillId="3" borderId="2" xfId="49" applyFont="1" applyFill="1" applyBorder="1" applyAlignment="1">
      <alignment horizontal="center" vertical="center" wrapText="1"/>
    </xf>
    <xf numFmtId="0" fontId="2" fillId="3" borderId="3" xfId="49" applyFont="1" applyFill="1" applyBorder="1" applyAlignment="1">
      <alignment horizontal="center" vertical="center" wrapText="1"/>
    </xf>
    <xf numFmtId="0" fontId="2" fillId="3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&#35199;&#23433;&#24066;&#20799;&#31461;&#21307;&#38498;&#28040;&#21270;&#20869;&#38236;&#20013;&#24515;&#25913;&#36896;\&#25104;&#26524;&#25991;&#20214;\&#35843;&#25972;-2022.8.22\&#34920;&#26684;&#28165;&#21333;\&#35199;&#23433;&#24066;&#20799;&#31461;&#21307;&#38498;&#28040;&#21270;&#20869;&#38236;&#20013;&#24515;&#25913;&#36896;\&#35199;&#23433;&#24066;&#20799;&#31461;&#21307;&#38498;&#28040;&#21270;&#20869;&#38236;&#20013;&#24515;&#25913;&#36896;\1.1&#35013;&#39280;&#35013;&#20462;\&#35013;&#39280;&#35013;&#2046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&#35199;&#23433;&#24066;&#20799;&#31461;&#21307;&#38498;&#28040;&#21270;&#20869;&#38236;&#20013;&#24515;&#25913;&#36896;\&#25104;&#26524;&#25991;&#20214;\&#35843;&#25972;-2022.8.22\&#34920;&#26684;&#28165;&#21333;\&#35199;&#23433;&#24066;&#20799;&#31461;&#21307;&#38498;&#28040;&#21270;&#20869;&#38236;&#20013;&#24515;&#25913;&#36896;\&#35199;&#23433;&#24066;&#20799;&#31461;&#21307;&#38498;&#28040;&#21270;&#20869;&#38236;&#20013;&#24515;&#25913;&#36896;\1.2&#30005;&#27668;&#24037;&#31243;\&#30005;&#27668;&#24037;&#3124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&#35199;&#23433;&#24066;&#20799;&#31461;&#21307;&#38498;&#28040;&#21270;&#20869;&#38236;&#20013;&#24515;&#25913;&#36896;\&#25104;&#26524;&#25991;&#20214;\&#35843;&#25972;-2022.8.22\&#34920;&#26684;&#28165;&#21333;\&#35199;&#23433;&#24066;&#20799;&#31461;&#21307;&#38498;&#28040;&#21270;&#20869;&#38236;&#20013;&#24515;&#25913;&#36896;\&#35199;&#23433;&#24066;&#20799;&#31461;&#21307;&#38498;&#28040;&#21270;&#20869;&#38236;&#20013;&#24515;&#25913;&#36896;\1.3&#32473;&#25490;&#27700;&#24037;&#31243;\&#32473;&#25490;&#27700;&#24037;&#3124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&#35199;&#23433;&#24066;&#20799;&#31461;&#21307;&#38498;&#28040;&#21270;&#20869;&#38236;&#20013;&#24515;&#25913;&#36896;\&#25104;&#26524;&#25991;&#20214;\&#35843;&#25972;-2022.8.22\&#34920;&#26684;&#28165;&#21333;\&#35199;&#23433;&#24066;&#20799;&#31461;&#21307;&#38498;&#28040;&#21270;&#20869;&#38236;&#20013;&#24515;&#25913;&#36896;\&#35199;&#23433;&#24066;&#20799;&#31461;&#21307;&#38498;&#28040;&#21270;&#20869;&#38236;&#20013;&#24515;&#25913;&#36896;\1.4&#28040;&#38450;&#24037;&#31243;\&#28040;&#38450;&#24037;&#3124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&#35199;&#23433;&#24066;&#20799;&#31461;&#21307;&#38498;&#28040;&#21270;&#20869;&#38236;&#20013;&#24515;&#25913;&#36896;\&#25104;&#26524;&#25991;&#20214;\&#35843;&#25972;-2022.8.22\&#34920;&#26684;&#28165;&#21333;\&#35199;&#23433;&#24066;&#20799;&#31461;&#21307;&#38498;&#28040;&#21270;&#20869;&#38236;&#20013;&#24515;&#25913;&#36896;\&#35199;&#23433;&#24066;&#20799;&#31461;&#21307;&#38498;&#28040;&#21270;&#20869;&#38236;&#20013;&#24515;&#25913;&#36896;\1.5&#36890;&#39118;&#31354;&#35843;&#24037;&#31243;\&#36890;&#39118;&#31354;&#35843;&#24037;&#31243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&#35199;&#23433;&#24066;&#20799;&#31461;&#21307;&#38498;&#28040;&#21270;&#20869;&#38236;&#20013;&#24515;&#25913;&#36896;\&#25104;&#26524;&#25991;&#20214;\&#35843;&#25972;-2022.8.22\&#34920;&#26684;&#28165;&#21333;\&#35199;&#23433;&#24066;&#20799;&#31461;&#21307;&#38498;&#28040;&#21270;&#20869;&#38236;&#20013;&#24515;&#25913;&#36896;\&#35199;&#23433;&#24066;&#20799;&#31461;&#21307;&#38498;&#28040;&#21270;&#20869;&#38236;&#20013;&#24515;&#25913;&#36896;\1.6&#37319;&#26262;&#24037;&#31243;\&#37319;&#26262;&#24037;&#3124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&#35199;&#23433;&#24066;&#20799;&#31461;&#21307;&#38498;&#28040;&#21270;&#20869;&#38236;&#20013;&#24515;&#25913;&#36896;\&#25104;&#26524;&#25991;&#20214;\&#35843;&#25972;-2022.8.22\&#34920;&#26684;&#28165;&#21333;\&#35199;&#23433;&#24066;&#20799;&#31461;&#21307;&#38498;&#28040;&#21270;&#20869;&#38236;&#20013;&#24515;&#25913;&#36896;\&#35199;&#23433;&#24066;&#20799;&#31461;&#21307;&#38498;&#28040;&#21270;&#20869;&#38236;&#20013;&#24515;&#25913;&#36896;\1.7&#28779;&#28798;&#25253;&#35686;&#24037;&#31243;\&#28779;&#28798;&#25253;&#35686;&#24037;&#31243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&#35199;&#23433;&#24066;&#20799;&#31461;&#21307;&#38498;&#28040;&#21270;&#20869;&#38236;&#20013;&#24515;&#25913;&#36896;\&#25104;&#26524;&#25991;&#20214;\&#35843;&#25972;-2022.8.22\&#34920;&#26684;&#28165;&#21333;\&#35199;&#23433;&#24066;&#20799;&#31461;&#21307;&#38498;&#28040;&#21270;&#20869;&#38236;&#20013;&#24515;&#25913;&#36896;\&#35199;&#23433;&#24066;&#20799;&#31461;&#21307;&#38498;&#28040;&#21270;&#20869;&#38236;&#20013;&#24515;&#25913;&#36896;\1.8&#24369;&#30005;&#24037;&#31243;\&#24369;&#30005;&#24037;&#3124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装饰装修"/>
    </sheetNames>
    <sheetDataSet>
      <sheetData sheetId="0">
        <row r="117">
          <cell r="I11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电气工程"/>
    </sheetNames>
    <sheetDataSet>
      <sheetData sheetId="0">
        <row r="134">
          <cell r="I13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给排水工程"/>
    </sheetNames>
    <sheetDataSet>
      <sheetData sheetId="0">
        <row r="79">
          <cell r="I79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消防工程"/>
    </sheetNames>
    <sheetDataSet>
      <sheetData sheetId="0">
        <row r="23">
          <cell r="I23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通风空调工程"/>
    </sheetNames>
    <sheetDataSet>
      <sheetData sheetId="0">
        <row r="110">
          <cell r="I110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采暖工程"/>
    </sheetNames>
    <sheetDataSet>
      <sheetData sheetId="0">
        <row r="27">
          <cell r="I27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火灾报警工程"/>
    </sheetNames>
    <sheetDataSet>
      <sheetData sheetId="0">
        <row r="47">
          <cell r="I47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弱电工程"/>
    </sheetNames>
    <sheetDataSet>
      <sheetData sheetId="0">
        <row r="56">
          <cell r="I5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showGridLines="0" tabSelected="1" view="pageBreakPreview" zoomScaleNormal="100" workbookViewId="0">
      <selection activeCell="B6" sqref="B6"/>
    </sheetView>
  </sheetViews>
  <sheetFormatPr defaultColWidth="9" defaultRowHeight="11.25" outlineLevelCol="2"/>
  <cols>
    <col min="1" max="1" width="30" customWidth="1"/>
    <col min="2" max="2" width="54.5" customWidth="1"/>
    <col min="3" max="3" width="35" customWidth="1"/>
  </cols>
  <sheetData>
    <row r="1" ht="36" customHeight="1" spans="1:3">
      <c r="A1" s="1" t="s">
        <v>0</v>
      </c>
      <c r="B1" s="1"/>
      <c r="C1" s="1"/>
    </row>
    <row r="2" ht="28.5" customHeight="1" spans="1:3">
      <c r="A2" s="2" t="s">
        <v>1</v>
      </c>
      <c r="B2" s="2"/>
      <c r="C2" s="2"/>
    </row>
    <row r="3" ht="17.25" customHeight="1" spans="1:3">
      <c r="A3" s="3" t="s">
        <v>2</v>
      </c>
      <c r="B3" s="4" t="s">
        <v>3</v>
      </c>
      <c r="C3" s="4" t="s">
        <v>4</v>
      </c>
    </row>
    <row r="4" ht="28.5" customHeight="1" spans="1:3">
      <c r="A4" s="5"/>
      <c r="B4" s="6"/>
      <c r="C4" s="6"/>
    </row>
    <row r="5" ht="57" customHeight="1" spans="1:3">
      <c r="A5" s="7" t="s">
        <v>5</v>
      </c>
      <c r="B5" s="8" t="s">
        <v>6</v>
      </c>
      <c r="C5" s="9">
        <f>SUM(C6:C13)</f>
        <v>0</v>
      </c>
    </row>
    <row r="6" ht="57" customHeight="1" spans="1:3">
      <c r="A6" s="7" t="s">
        <v>7</v>
      </c>
      <c r="B6" s="8" t="s">
        <v>8</v>
      </c>
      <c r="C6" s="9">
        <f>[1]装饰装修!$I$117</f>
        <v>0</v>
      </c>
    </row>
    <row r="7" ht="57" customHeight="1" spans="1:3">
      <c r="A7" s="7" t="s">
        <v>9</v>
      </c>
      <c r="B7" s="8" t="s">
        <v>10</v>
      </c>
      <c r="C7" s="9">
        <f>[2]电气工程!$I$134</f>
        <v>0</v>
      </c>
    </row>
    <row r="8" ht="57" customHeight="1" spans="1:3">
      <c r="A8" s="7" t="s">
        <v>11</v>
      </c>
      <c r="B8" s="8" t="s">
        <v>12</v>
      </c>
      <c r="C8" s="9">
        <f>[3]给排水工程!$I$79</f>
        <v>0</v>
      </c>
    </row>
    <row r="9" ht="57" customHeight="1" spans="1:3">
      <c r="A9" s="7" t="s">
        <v>13</v>
      </c>
      <c r="B9" s="8" t="s">
        <v>14</v>
      </c>
      <c r="C9" s="9">
        <f>[4]消防工程!$I$23</f>
        <v>0</v>
      </c>
    </row>
    <row r="10" ht="57" customHeight="1" spans="1:3">
      <c r="A10" s="7" t="s">
        <v>15</v>
      </c>
      <c r="B10" s="8" t="s">
        <v>16</v>
      </c>
      <c r="C10" s="9">
        <f>[5]通风空调工程!$I$110</f>
        <v>0</v>
      </c>
    </row>
    <row r="11" ht="57" customHeight="1" spans="1:3">
      <c r="A11" s="7" t="s">
        <v>17</v>
      </c>
      <c r="B11" s="8" t="s">
        <v>18</v>
      </c>
      <c r="C11" s="9">
        <f>[6]采暖工程!$I$27</f>
        <v>0</v>
      </c>
    </row>
    <row r="12" ht="57" customHeight="1" spans="1:3">
      <c r="A12" s="7" t="s">
        <v>19</v>
      </c>
      <c r="B12" s="8" t="s">
        <v>20</v>
      </c>
      <c r="C12" s="9">
        <f>[7]火灾报警工程!$I$47</f>
        <v>0</v>
      </c>
    </row>
    <row r="13" ht="57" customHeight="1" spans="1:3">
      <c r="A13" s="7" t="s">
        <v>21</v>
      </c>
      <c r="B13" s="8" t="s">
        <v>22</v>
      </c>
      <c r="C13" s="9">
        <f>[8]弱电工程!$I$56</f>
        <v>0</v>
      </c>
    </row>
    <row r="14" ht="57" customHeight="1" spans="1:3">
      <c r="A14" s="10">
        <v>2</v>
      </c>
      <c r="B14" s="11" t="s">
        <v>23</v>
      </c>
      <c r="C14" s="12">
        <v>200000</v>
      </c>
    </row>
    <row r="15" ht="57" customHeight="1" spans="1:3">
      <c r="A15" s="13" t="s">
        <v>24</v>
      </c>
      <c r="B15" s="14"/>
      <c r="C15" s="15">
        <f>C5+C14</f>
        <v>200000</v>
      </c>
    </row>
  </sheetData>
  <mergeCells count="6">
    <mergeCell ref="A1:C1"/>
    <mergeCell ref="A2:C2"/>
    <mergeCell ref="A15:B15"/>
    <mergeCell ref="A3:A4"/>
    <mergeCell ref="B3:B4"/>
    <mergeCell ref="C3:C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工程项目总造价表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A。郭伟</cp:lastModifiedBy>
  <dcterms:created xsi:type="dcterms:W3CDTF">2022-08-26T14:01:00Z</dcterms:created>
  <dcterms:modified xsi:type="dcterms:W3CDTF">2022-08-29T10:00:57Z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9EFF6DD2901E40708D78615215AF4D29</vt:lpwstr>
  </property>
  <property fmtid="{D5CDD505-2E9C-101B-9397-08002B2CF9AE}" pid="3" name="KSOProductBuildVer">
    <vt:lpwstr>2052-11.1.0.12313</vt:lpwstr>
  </property>
</Properties>
</file>